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ómo usar" sheetId="1" state="visible" r:id="rId3"/>
    <sheet name="Balance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<sst xmlns="http://schemas.openxmlformats.org/spreadsheetml/2006/main" count="50" uniqueCount="45">
  <si>
    <t xml:space="preserve">Balanceo de línea</t>
  </si>
  <si>
    <t xml:space="preserve">Cómo se usa</t>
  </si>
  <si>
    <t xml:space="preserve">1. Cargá el tiempo de ciclo deseado (o el takt time si querés igualar el ritmo a la demanda) y, para cada tarea, su tiempo estándar y sus predecesoras.</t>
  </si>
  <si>
    <t xml:space="preserve">2. La planilla calcula el mínimo teórico de estaciones.</t>
  </si>
  <si>
    <t xml:space="preserve">3. Asigná cada tarea a una estación (columna E) respetando las precedencias: una tarea no puede ir a una estación anterior a la de sus predecesoras.</t>
  </si>
  <si>
    <t xml:space="preserve">4. A la derecha ves el tiempo de cada estación: si pasa el tiempo de ciclo se marca en rojo. Abajo a la izquierda ves la eficiencia del balanceo.</t>
  </si>
  <si>
    <t xml:space="preserve">5. Reasigná tareas hasta acercarte al mínimo de estaciones y a una eficiencia alta. La planilla no verifica las precedencias ni asigna sola.</t>
  </si>
  <si>
    <t xml:space="preserve">Fórmulas</t>
  </si>
  <si>
    <t xml:space="preserve">Estaciones mínimas = suma de los tiempos de tarea / tiempo de ciclo, redondeado hacia arriba.</t>
  </si>
  <si>
    <t xml:space="preserve">Eficiencia del balanceo = suma de los tiempos / (estaciones reales x tiempo de ciclo).</t>
  </si>
  <si>
    <t xml:space="preserve">Colores</t>
  </si>
  <si>
    <t xml:space="preserve">Amarillo: celdas para completar. Gris: fórmulas, no se tocan.</t>
  </si>
  <si>
    <t xml:space="preserve">Fuente del método</t>
  </si>
  <si>
    <t xml:space="preserve">Niebel y Freivalds, 'Ingeniería Industrial: Métodos, estándares y diseño del trabajo'. Ver el artículo 'Balanceo de línea' en LKaizeN.com.ar.</t>
  </si>
  <si>
    <t xml:space="preserve">Los valores cargados son un ejemplo para mostrar cómo funciona: borralos y cargá los tuyos.</t>
  </si>
  <si>
    <t xml:space="preserve">Planilla gratuita de LKaizeN (LKaizeN.com.ar). Usala, adaptala y compartila.</t>
  </si>
  <si>
    <t xml:space="preserve">Cargá las tareas, su tiempo estándar y la estación a la que las asignás.</t>
  </si>
  <si>
    <t xml:space="preserve">Tiempo de ciclo deseado (min)</t>
  </si>
  <si>
    <t xml:space="preserve">Podés tomarlo del takt time</t>
  </si>
  <si>
    <t xml:space="preserve">Suma de los tiempos de tarea (min)</t>
  </si>
  <si>
    <t xml:space="preserve">Estaciones mínimas teóricas</t>
  </si>
  <si>
    <t xml:space="preserve">Estaciones reales usadas</t>
  </si>
  <si>
    <t xml:space="preserve">Eficiencia del balanceo</t>
  </si>
  <si>
    <t xml:space="preserve">Tarea</t>
  </si>
  <si>
    <t xml:space="preserve">Descripción</t>
  </si>
  <si>
    <t xml:space="preserve">Tiempo estándar (min)</t>
  </si>
  <si>
    <t xml:space="preserve">Predecesoras (deben terminar antes)</t>
  </si>
  <si>
    <t xml:space="preserve">Estación asignada</t>
  </si>
  <si>
    <t xml:space="preserve">Estación</t>
  </si>
  <si>
    <t xml:space="preserve">Tiempo asignado (min)</t>
  </si>
  <si>
    <t xml:space="preserve">Tiempo ocioso (min)</t>
  </si>
  <si>
    <t xml:space="preserve">Estado</t>
  </si>
  <si>
    <t xml:space="preserve">A</t>
  </si>
  <si>
    <t xml:space="preserve">Tomar la pieza</t>
  </si>
  <si>
    <t xml:space="preserve">B</t>
  </si>
  <si>
    <t xml:space="preserve">Alinear</t>
  </si>
  <si>
    <t xml:space="preserve">C</t>
  </si>
  <si>
    <t xml:space="preserve">Perforar</t>
  </si>
  <si>
    <t xml:space="preserve">D</t>
  </si>
  <si>
    <t xml:space="preserve">Rebabar</t>
  </si>
  <si>
    <t xml:space="preserve">E</t>
  </si>
  <si>
    <t xml:space="preserve">Ensamblar</t>
  </si>
  <si>
    <t xml:space="preserve">F</t>
  </si>
  <si>
    <t xml:space="preserve">Inspeccionar y embalar</t>
  </si>
  <si>
    <t xml:space="preserve">D, E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</si>
</sst>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0"/>
    <numFmt numFmtId="166" formatCode="0"/>
    <numFmt numFmtId="167" formatCode="0.0%"/>
    <numFmt numFmtId="168" formatCode="0.0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EF9C3"/>
        <bgColor rgb="FFFFFF99"/>
      </patternFill>
    </fill>
    <fill>
      <patternFill patternType="solid">
        <fgColor rgb="FFE2E8F0"/>
        <bgColor rgb="FFCBD5E1"/>
      </patternFill>
    </fill>
    <fill>
      <patternFill patternType="solid">
        <fgColor rgb="FF1E293B"/>
        <bgColor rgb="FF0F172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ECACA"/>
        </patternFill>
      </fill>
    </dxf>
    <dxf>
      <fill>
        <patternFill>
          <bgColor rgb="FFBBF7D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FFF99"/>
      <rgbColor rgb="FF99CCFF"/>
      <rgbColor rgb="FFFF99CC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23.8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23.8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2" t="s">
        <v>7</v>
      </c>
    </row>
    <row r="11" customFormat="false" ht="15" hidden="false" customHeight="false" outlineLevel="0" collapsed="false">
      <c r="A11" s="3" t="s">
        <v>8</v>
      </c>
    </row>
    <row r="12" customFormat="false" ht="15" hidden="false" customHeight="false" outlineLevel="0" collapsed="false">
      <c r="A12" s="3" t="s">
        <v>9</v>
      </c>
    </row>
    <row r="13" customFormat="false" ht="15" hidden="false" customHeight="false" outlineLevel="0" collapsed="false">
      <c r="A13" s="3"/>
    </row>
    <row r="14" customFormat="false" ht="15" hidden="false" customHeight="false" outlineLevel="0" collapsed="false">
      <c r="A14" s="2" t="s">
        <v>10</v>
      </c>
    </row>
    <row r="15" customFormat="false" ht="15" hidden="false" customHeight="false" outlineLevel="0" collapsed="false">
      <c r="A15" s="3" t="s">
        <v>11</v>
      </c>
    </row>
    <row r="16" customFormat="false" ht="15" hidden="false" customHeight="false" outlineLevel="0" collapsed="false">
      <c r="A16" s="3"/>
    </row>
    <row r="17" customFormat="false" ht="15" hidden="false" customHeight="false" outlineLevel="0" collapsed="false">
      <c r="A17" s="2" t="s">
        <v>12</v>
      </c>
    </row>
    <row r="18" customFormat="false" ht="15" hidden="false" customHeight="false" outlineLevel="0" collapsed="false">
      <c r="A18" s="3" t="s">
        <v>13</v>
      </c>
    </row>
    <row r="19" customFormat="false" ht="15" hidden="false" customHeight="false" outlineLevel="0" collapsed="false">
      <c r="A19" s="3"/>
    </row>
    <row r="20" customFormat="false" ht="15" hidden="false" customHeight="false" outlineLevel="0" collapsed="false">
      <c r="A20" s="3" t="s">
        <v>14</v>
      </c>
    </row>
    <row r="21" customFormat="false" ht="15" hidden="false" customHeight="false" outlineLevel="0" collapsed="false">
      <c r="A21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16"/>
    <col collapsed="false" customWidth="true" hidden="false" outlineLevel="0" max="4" min="4" style="0" width="22"/>
    <col collapsed="false" customWidth="true" hidden="false" outlineLevel="0" max="5" min="5" style="0" width="14"/>
    <col collapsed="false" customWidth="true" hidden="false" outlineLevel="0" max="7" min="6" style="0" width="3"/>
    <col collapsed="false" customWidth="true" hidden="false" outlineLevel="0" max="8" min="8" style="0" width="12"/>
    <col collapsed="false" customWidth="true" hidden="false" outlineLevel="0" max="10" min="9" style="0" width="16"/>
    <col collapsed="false" customWidth="true" hidden="false" outlineLevel="0" max="11" min="11" style="0" width="18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0" t="s">
        <v>16</v>
      </c>
    </row>
    <row r="3" customFormat="false" ht="15" hidden="false" customHeight="false" outlineLevel="0" collapsed="false">
      <c r="A3" s="4" t="s">
        <v>17</v>
      </c>
      <c r="B3" s="5" t="n">
        <v>0.8</v>
      </c>
      <c r="C3" s="6" t="s">
        <v>18</v>
      </c>
    </row>
    <row r="4" customFormat="false" ht="15" hidden="false" customHeight="false" outlineLevel="0" collapsed="false">
      <c r="A4" s="4" t="s">
        <v>19</v>
      </c>
      <c r="B4" s="7" t="n">
        <f aca="false">SUM(C9:C38)</f>
        <v>2.3</v>
      </c>
    </row>
    <row r="5" customFormat="false" ht="15" hidden="false" customHeight="false" outlineLevel="0" collapsed="false">
      <c r="A5" s="4" t="s">
        <v>20</v>
      </c>
      <c r="B5" s="8" t="n">
        <f aca="false">IF(OR(B3="",B3&lt;=0),"",ROUNDUP(B4/B3,0))</f>
        <v>3</v>
      </c>
    </row>
    <row r="6" customFormat="false" ht="15" hidden="false" customHeight="false" outlineLevel="0" collapsed="false">
      <c r="A6" s="4" t="s">
        <v>21</v>
      </c>
      <c r="B6" s="8" t="n">
        <f aca="false">IF(COUNT(E9:E38)=0,"",MAX(E9:E38))</f>
        <v>4</v>
      </c>
    </row>
    <row r="7" customFormat="false" ht="15" hidden="false" customHeight="false" outlineLevel="0" collapsed="false">
      <c r="A7" s="4" t="s">
        <v>22</v>
      </c>
      <c r="B7" s="9" t="n">
        <f aca="false">IF(OR(B6="",B3="",B3&lt;=0),"",B4/(B6*B3))</f>
        <v>0.71875</v>
      </c>
    </row>
    <row r="8" customFormat="false" ht="33.75" hidden="false" customHeight="true" outlineLevel="0" collapsed="false">
      <c r="A8" s="10" t="s">
        <v>23</v>
      </c>
      <c r="B8" s="10" t="s">
        <v>24</v>
      </c>
      <c r="C8" s="10" t="s">
        <v>25</v>
      </c>
      <c r="D8" s="10" t="s">
        <v>26</v>
      </c>
      <c r="E8" s="10" t="s">
        <v>27</v>
      </c>
      <c r="H8" s="10" t="s">
        <v>28</v>
      </c>
      <c r="I8" s="10" t="s">
        <v>29</v>
      </c>
      <c r="J8" s="10" t="s">
        <v>30</v>
      </c>
      <c r="K8" s="10" t="s">
        <v>31</v>
      </c>
    </row>
    <row r="9" customFormat="false" ht="15" hidden="false" customHeight="false" outlineLevel="0" collapsed="false">
      <c r="A9" s="11" t="s">
        <v>32</v>
      </c>
      <c r="B9" s="11" t="s">
        <v>33</v>
      </c>
      <c r="C9" s="12" t="n">
        <v>0.4</v>
      </c>
      <c r="D9" s="11"/>
      <c r="E9" s="11" t="n">
        <v>1</v>
      </c>
      <c r="H9" s="13" t="n">
        <v>1</v>
      </c>
      <c r="I9" s="7" t="n">
        <f aca="false">IF(SUMIF($E$9:$E$38,H9,$C$9:$C$38)=0,"",SUMIF($E$9:$E$38,H9,$C$9:$C$38))</f>
        <v>0.7</v>
      </c>
      <c r="J9" s="7" t="n">
        <f aca="false">IF(OR(I9="",$B$3=""),"",$B$3-I9)</f>
        <v>0.1</v>
      </c>
      <c r="K9" s="14" t="str">
        <f aca="false">IF(I9="","",IF(I9&gt;$B$3+0.0000001,"Excede el ciclo","OK"))</f>
        <v>OK</v>
      </c>
    </row>
    <row r="10" customFormat="false" ht="15" hidden="false" customHeight="false" outlineLevel="0" collapsed="false">
      <c r="A10" s="11" t="s">
        <v>34</v>
      </c>
      <c r="B10" s="11" t="s">
        <v>35</v>
      </c>
      <c r="C10" s="12" t="n">
        <v>0.3</v>
      </c>
      <c r="D10" s="11" t="s">
        <v>32</v>
      </c>
      <c r="E10" s="11" t="n">
        <v>1</v>
      </c>
      <c r="H10" s="13" t="n">
        <v>2</v>
      </c>
      <c r="I10" s="7" t="n">
        <f aca="false">IF(SUMIF($E$9:$E$38,H10,$C$9:$C$38)=0,"",SUMIF($E$9:$E$38,H10,$C$9:$C$38))</f>
        <v>0.7</v>
      </c>
      <c r="J10" s="7" t="n">
        <f aca="false">IF(OR(I10="",$B$3=""),"",$B$3-I10)</f>
        <v>0.1</v>
      </c>
      <c r="K10" s="14" t="str">
        <f aca="false">IF(I10="","",IF(I10&gt;$B$3+0.0000001,"Excede el ciclo","OK"))</f>
        <v>OK</v>
      </c>
    </row>
    <row r="11" customFormat="false" ht="15" hidden="false" customHeight="false" outlineLevel="0" collapsed="false">
      <c r="A11" s="11" t="s">
        <v>36</v>
      </c>
      <c r="B11" s="11" t="s">
        <v>37</v>
      </c>
      <c r="C11" s="12" t="n">
        <v>0.5</v>
      </c>
      <c r="D11" s="11" t="s">
        <v>32</v>
      </c>
      <c r="E11" s="11" t="n">
        <v>2</v>
      </c>
      <c r="H11" s="13" t="n">
        <v>3</v>
      </c>
      <c r="I11" s="7" t="n">
        <f aca="false">IF(SUMIF($E$9:$E$38,H11,$C$9:$C$38)=0,"",SUMIF($E$9:$E$38,H11,$C$9:$C$38))</f>
        <v>0.6</v>
      </c>
      <c r="J11" s="7" t="n">
        <f aca="false">IF(OR(I11="",$B$3=""),"",$B$3-I11)</f>
        <v>0.2</v>
      </c>
      <c r="K11" s="14" t="str">
        <f aca="false">IF(I11="","",IF(I11&gt;$B$3+0.0000001,"Excede el ciclo","OK"))</f>
        <v>OK</v>
      </c>
    </row>
    <row r="12" customFormat="false" ht="15" hidden="false" customHeight="false" outlineLevel="0" collapsed="false">
      <c r="A12" s="11" t="s">
        <v>38</v>
      </c>
      <c r="B12" s="11" t="s">
        <v>39</v>
      </c>
      <c r="C12" s="12" t="n">
        <v>0.2</v>
      </c>
      <c r="D12" s="11" t="s">
        <v>34</v>
      </c>
      <c r="E12" s="11" t="n">
        <v>2</v>
      </c>
      <c r="H12" s="13" t="n">
        <v>4</v>
      </c>
      <c r="I12" s="7" t="n">
        <f aca="false">IF(SUMIF($E$9:$E$38,H12,$C$9:$C$38)=0,"",SUMIF($E$9:$E$38,H12,$C$9:$C$38))</f>
        <v>0.3</v>
      </c>
      <c r="J12" s="7" t="n">
        <f aca="false">IF(OR(I12="",$B$3=""),"",$B$3-I12)</f>
        <v>0.5</v>
      </c>
      <c r="K12" s="14" t="str">
        <f aca="false">IF(I12="","",IF(I12&gt;$B$3+0.0000001,"Excede el ciclo","OK"))</f>
        <v>OK</v>
      </c>
    </row>
    <row r="13" customFormat="false" ht="15" hidden="false" customHeight="false" outlineLevel="0" collapsed="false">
      <c r="A13" s="11" t="s">
        <v>40</v>
      </c>
      <c r="B13" s="11" t="s">
        <v>41</v>
      </c>
      <c r="C13" s="12" t="n">
        <v>0.6</v>
      </c>
      <c r="D13" s="11" t="s">
        <v>36</v>
      </c>
      <c r="E13" s="11" t="n">
        <v>3</v>
      </c>
      <c r="H13" s="13" t="n">
        <v>5</v>
      </c>
      <c r="I13" s="7" t="str">
        <f aca="false">IF(SUMIF($E$9:$E$38,H13,$C$9:$C$38)=0,"",SUMIF($E$9:$E$38,H13,$C$9:$C$38))</f>
        <v/>
      </c>
      <c r="J13" s="7" t="str">
        <f aca="false">IF(OR(I13="",$B$3=""),"",$B$3-I13)</f>
        <v/>
      </c>
      <c r="K13" s="14" t="str">
        <f aca="false">IF(I13="","",IF(I13&gt;$B$3+0.0000001,"Excede el ciclo","OK"))</f>
        <v/>
      </c>
    </row>
    <row r="14" customFormat="false" ht="15" hidden="false" customHeight="false" outlineLevel="0" collapsed="false">
      <c r="A14" s="11" t="s">
        <v>42</v>
      </c>
      <c r="B14" s="11" t="s">
        <v>43</v>
      </c>
      <c r="C14" s="12" t="n">
        <v>0.3</v>
      </c>
      <c r="D14" s="11" t="s">
        <v>44</v>
      </c>
      <c r="E14" s="11" t="n">
        <v>4</v>
      </c>
      <c r="H14" s="13" t="n">
        <v>6</v>
      </c>
      <c r="I14" s="7" t="str">
        <f aca="false">IF(SUMIF($E$9:$E$38,H14,$C$9:$C$38)=0,"",SUMIF($E$9:$E$38,H14,$C$9:$C$38))</f>
        <v/>
      </c>
      <c r="J14" s="7" t="str">
        <f aca="false">IF(OR(I14="",$B$3=""),"",$B$3-I14)</f>
        <v/>
      </c>
      <c r="K14" s="14" t="str">
        <f aca="false">IF(I14="","",IF(I14&gt;$B$3+0.0000001,"Excede el ciclo","OK"))</f>
        <v/>
      </c>
    </row>
    <row r="15" customFormat="false" ht="15" hidden="false" customHeight="false" outlineLevel="0" collapsed="false">
      <c r="A15" s="11"/>
      <c r="B15" s="11"/>
      <c r="C15" s="12"/>
      <c r="D15" s="11"/>
      <c r="E15" s="11"/>
      <c r="H15" s="13" t="n">
        <v>7</v>
      </c>
      <c r="I15" s="7" t="str">
        <f aca="false">IF(SUMIF($E$9:$E$38,H15,$C$9:$C$38)=0,"",SUMIF($E$9:$E$38,H15,$C$9:$C$38))</f>
        <v/>
      </c>
      <c r="J15" s="7" t="str">
        <f aca="false">IF(OR(I15="",$B$3=""),"",$B$3-I15)</f>
        <v/>
      </c>
      <c r="K15" s="14" t="str">
        <f aca="false">IF(I15="","",IF(I15&gt;$B$3+0.0000001,"Excede el ciclo","OK"))</f>
        <v/>
      </c>
    </row>
    <row r="16" customFormat="false" ht="15" hidden="false" customHeight="false" outlineLevel="0" collapsed="false">
      <c r="A16" s="11"/>
      <c r="B16" s="11"/>
      <c r="C16" s="12"/>
      <c r="D16" s="11"/>
      <c r="E16" s="11"/>
      <c r="H16" s="13" t="n">
        <v>8</v>
      </c>
      <c r="I16" s="7" t="str">
        <f aca="false">IF(SUMIF($E$9:$E$38,H16,$C$9:$C$38)=0,"",SUMIF($E$9:$E$38,H16,$C$9:$C$38))</f>
        <v/>
      </c>
      <c r="J16" s="7" t="str">
        <f aca="false">IF(OR(I16="",$B$3=""),"",$B$3-I16)</f>
        <v/>
      </c>
      <c r="K16" s="14" t="str">
        <f aca="false">IF(I16="","",IF(I16&gt;$B$3+0.0000001,"Excede el ciclo","OK"))</f>
        <v/>
      </c>
    </row>
    <row r="17" customFormat="false" ht="15" hidden="false" customHeight="false" outlineLevel="0" collapsed="false">
      <c r="A17" s="11"/>
      <c r="B17" s="11"/>
      <c r="C17" s="12"/>
      <c r="D17" s="11"/>
      <c r="E17" s="11"/>
      <c r="H17" s="13" t="n">
        <v>9</v>
      </c>
      <c r="I17" s="7" t="str">
        <f aca="false">IF(SUMIF($E$9:$E$38,H17,$C$9:$C$38)=0,"",SUMIF($E$9:$E$38,H17,$C$9:$C$38))</f>
        <v/>
      </c>
      <c r="J17" s="7" t="str">
        <f aca="false">IF(OR(I17="",$B$3=""),"",$B$3-I17)</f>
        <v/>
      </c>
      <c r="K17" s="14" t="str">
        <f aca="false">IF(I17="","",IF(I17&gt;$B$3+0.0000001,"Excede el ciclo","OK"))</f>
        <v/>
      </c>
    </row>
    <row r="18" customFormat="false" ht="15" hidden="false" customHeight="false" outlineLevel="0" collapsed="false">
      <c r="A18" s="11"/>
      <c r="B18" s="11"/>
      <c r="C18" s="12"/>
      <c r="D18" s="11"/>
      <c r="E18" s="11"/>
      <c r="H18" s="13" t="n">
        <v>10</v>
      </c>
      <c r="I18" s="7" t="str">
        <f aca="false">IF(SUMIF($E$9:$E$38,H18,$C$9:$C$38)=0,"",SUMIF($E$9:$E$38,H18,$C$9:$C$38))</f>
        <v/>
      </c>
      <c r="J18" s="7" t="str">
        <f aca="false">IF(OR(I18="",$B$3=""),"",$B$3-I18)</f>
        <v/>
      </c>
      <c r="K18" s="14" t="str">
        <f aca="false">IF(I18="","",IF(I18&gt;$B$3+0.0000001,"Excede el ciclo","OK"))</f>
        <v/>
      </c>
    </row>
    <row r="19" customFormat="false" ht="15" hidden="false" customHeight="false" outlineLevel="0" collapsed="false">
      <c r="A19" s="11"/>
      <c r="B19" s="11"/>
      <c r="C19" s="12"/>
      <c r="D19" s="11"/>
      <c r="E19" s="11"/>
    </row>
    <row r="20" customFormat="false" ht="15" hidden="false" customHeight="false" outlineLevel="0" collapsed="false">
      <c r="A20" s="11"/>
      <c r="B20" s="11"/>
      <c r="C20" s="12"/>
      <c r="D20" s="11"/>
      <c r="E20" s="11"/>
    </row>
    <row r="21" customFormat="false" ht="15" hidden="false" customHeight="false" outlineLevel="0" collapsed="false">
      <c r="A21" s="11"/>
      <c r="B21" s="11"/>
      <c r="C21" s="12"/>
      <c r="D21" s="11"/>
      <c r="E21" s="11"/>
    </row>
    <row r="22" customFormat="false" ht="15" hidden="false" customHeight="false" outlineLevel="0" collapsed="false">
      <c r="A22" s="11"/>
      <c r="B22" s="11"/>
      <c r="C22" s="12"/>
      <c r="D22" s="11"/>
      <c r="E22" s="11"/>
    </row>
    <row r="23" customFormat="false" ht="15" hidden="false" customHeight="false" outlineLevel="0" collapsed="false">
      <c r="A23" s="11"/>
      <c r="B23" s="11"/>
      <c r="C23" s="12"/>
      <c r="D23" s="11"/>
      <c r="E23" s="11"/>
    </row>
    <row r="24" customFormat="false" ht="15" hidden="false" customHeight="false" outlineLevel="0" collapsed="false">
      <c r="A24" s="11"/>
      <c r="B24" s="11"/>
      <c r="C24" s="12"/>
      <c r="D24" s="11"/>
      <c r="E24" s="11"/>
    </row>
    <row r="25" customFormat="false" ht="15" hidden="false" customHeight="false" outlineLevel="0" collapsed="false">
      <c r="A25" s="11"/>
      <c r="B25" s="11"/>
      <c r="C25" s="12"/>
      <c r="D25" s="11"/>
      <c r="E25" s="11"/>
    </row>
    <row r="26" customFormat="false" ht="15" hidden="false" customHeight="false" outlineLevel="0" collapsed="false">
      <c r="A26" s="11"/>
      <c r="B26" s="11"/>
      <c r="C26" s="12"/>
      <c r="D26" s="11"/>
      <c r="E26" s="11"/>
    </row>
    <row r="27" customFormat="false" ht="15" hidden="false" customHeight="false" outlineLevel="0" collapsed="false">
      <c r="A27" s="11"/>
      <c r="B27" s="11"/>
      <c r="C27" s="12"/>
      <c r="D27" s="11"/>
      <c r="E27" s="11"/>
    </row>
    <row r="28" customFormat="false" ht="15" hidden="false" customHeight="false" outlineLevel="0" collapsed="false">
      <c r="A28" s="11"/>
      <c r="B28" s="11"/>
      <c r="C28" s="12"/>
      <c r="D28" s="11"/>
      <c r="E28" s="11"/>
    </row>
    <row r="29" customFormat="false" ht="15" hidden="false" customHeight="false" outlineLevel="0" collapsed="false">
      <c r="A29" s="11"/>
      <c r="B29" s="11"/>
      <c r="C29" s="12"/>
      <c r="D29" s="11"/>
      <c r="E29" s="11"/>
    </row>
    <row r="30" customFormat="false" ht="15" hidden="false" customHeight="false" outlineLevel="0" collapsed="false">
      <c r="A30" s="11"/>
      <c r="B30" s="11"/>
      <c r="C30" s="12"/>
      <c r="D30" s="11"/>
      <c r="E30" s="11"/>
    </row>
    <row r="31" customFormat="false" ht="15" hidden="false" customHeight="false" outlineLevel="0" collapsed="false">
      <c r="A31" s="11"/>
      <c r="B31" s="11"/>
      <c r="C31" s="12"/>
      <c r="D31" s="11"/>
      <c r="E31" s="11"/>
    </row>
    <row r="32" customFormat="false" ht="15" hidden="false" customHeight="false" outlineLevel="0" collapsed="false">
      <c r="A32" s="11"/>
      <c r="B32" s="11"/>
      <c r="C32" s="12"/>
      <c r="D32" s="11"/>
      <c r="E32" s="11"/>
    </row>
    <row r="33" customFormat="false" ht="15" hidden="false" customHeight="false" outlineLevel="0" collapsed="false">
      <c r="A33" s="11"/>
      <c r="B33" s="11"/>
      <c r="C33" s="12"/>
      <c r="D33" s="11"/>
      <c r="E33" s="11"/>
    </row>
    <row r="34" customFormat="false" ht="15" hidden="false" customHeight="false" outlineLevel="0" collapsed="false">
      <c r="A34" s="11"/>
      <c r="B34" s="11"/>
      <c r="C34" s="12"/>
      <c r="D34" s="11"/>
      <c r="E34" s="11"/>
    </row>
    <row r="35" customFormat="false" ht="15" hidden="false" customHeight="false" outlineLevel="0" collapsed="false">
      <c r="A35" s="11"/>
      <c r="B35" s="11"/>
      <c r="C35" s="12"/>
      <c r="D35" s="11"/>
      <c r="E35" s="11"/>
    </row>
    <row r="36" customFormat="false" ht="15" hidden="false" customHeight="false" outlineLevel="0" collapsed="false">
      <c r="A36" s="11"/>
      <c r="B36" s="11"/>
      <c r="C36" s="12"/>
      <c r="D36" s="11"/>
      <c r="E36" s="11"/>
    </row>
    <row r="37" customFormat="false" ht="15" hidden="false" customHeight="false" outlineLevel="0" collapsed="false">
      <c r="A37" s="11"/>
      <c r="B37" s="11"/>
      <c r="C37" s="12"/>
      <c r="D37" s="11"/>
      <c r="E37" s="11"/>
    </row>
    <row r="38" customFormat="false" ht="15" hidden="false" customHeight="false" outlineLevel="0" collapsed="false">
      <c r="A38" s="11"/>
      <c r="B38" s="11"/>
      <c r="C38" s="12"/>
      <c r="D38" s="11"/>
      <c r="E38" s="11"/>
    </row>
  </sheetData>
  <conditionalFormatting sqref="K9:K18">
    <cfRule type="expression" priority="2" aboveAverage="0" equalAverage="0" bottom="0" percent="0" rank="0" text="" dxfId="0">
      <formula>$K9="Excede el ciclo"</formula>
    </cfRule>
    <cfRule type="expression" priority="3" aboveAverage="0" equalAverage="0" bottom="0" percent="0" rank="0" text="" dxfId="1">
      <formula>$K9="OK"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2026-09-20T20:52:33Z</dcterms:created>
  <dc:creator>openpyxl</dc:creator>
  <dc:description/>
  <dc:language>es-AR</dc:language>
  <cp:lastModifiedBy/>
  <dcterms:modified xsi:type="dcterms:W3CDTF">2026-09-20T20:52:33Z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